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400" windowHeight="14355"/>
  </bookViews>
  <sheets>
    <sheet name="Prices" sheetId="2" r:id="rId1"/>
    <sheet name="Recharge" sheetId="3" r:id="rId2"/>
  </sheets>
  <calcPr calcId="145621"/>
</workbook>
</file>

<file path=xl/calcChain.xml><?xml version="1.0" encoding="utf-8"?>
<calcChain xmlns="http://schemas.openxmlformats.org/spreadsheetml/2006/main">
  <c r="E56" i="2" l="1"/>
  <c r="D55" i="2" l="1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4" i="2"/>
  <c r="D23" i="2"/>
  <c r="D22" i="2"/>
  <c r="D21" i="2"/>
  <c r="D20" i="2"/>
  <c r="D19" i="2"/>
  <c r="D18" i="2"/>
  <c r="D17" i="2"/>
  <c r="D15" i="2"/>
  <c r="D14" i="2"/>
  <c r="D13" i="2"/>
  <c r="D12" i="2"/>
  <c r="D11" i="2"/>
  <c r="D10" i="2"/>
  <c r="D8" i="2"/>
  <c r="D7" i="2"/>
</calcChain>
</file>

<file path=xl/sharedStrings.xml><?xml version="1.0" encoding="utf-8"?>
<sst xmlns="http://schemas.openxmlformats.org/spreadsheetml/2006/main" count="140" uniqueCount="101">
  <si>
    <t>10ltr Natural UNY1.9 Jerricans complete with Din51 T/e Caps</t>
  </si>
  <si>
    <t>CJK Packaging Limited</t>
  </si>
  <si>
    <t>NCN</t>
  </si>
  <si>
    <t>Facial tissues 210x200mm 2 ply white</t>
  </si>
  <si>
    <t>Ultimate Supplies</t>
  </si>
  <si>
    <t>PSP2145</t>
  </si>
  <si>
    <t>Micro 90® Concentrated cleaning solution 1L</t>
  </si>
  <si>
    <t>Sigma</t>
  </si>
  <si>
    <t>Z281506-1EA</t>
  </si>
  <si>
    <t>Paper Wipe Wypall 24pk</t>
  </si>
  <si>
    <t>Fisher Scientific</t>
  </si>
  <si>
    <t>Virkon Disinfectant Drum 5Kg</t>
  </si>
  <si>
    <t>Autoclave Tape 25mm x 55mtrs</t>
  </si>
  <si>
    <t>Appleton Woods</t>
  </si>
  <si>
    <t>GC849</t>
  </si>
  <si>
    <t xml:space="preserve">Kimwipe Prec. Wipes white 196 sheets </t>
  </si>
  <si>
    <t xml:space="preserve">Adhesive PCR Sealing Foil </t>
  </si>
  <si>
    <t>MPS-154-010F</t>
  </si>
  <si>
    <t>Microsol - 5L concentrate, Decontamination.+3</t>
  </si>
  <si>
    <t>Anachem</t>
  </si>
  <si>
    <t>MIC-203</t>
  </si>
  <si>
    <t>Rainin LTS Racked Filter, 960, ST, 0.1-20ul</t>
  </si>
  <si>
    <t>SRL10F</t>
  </si>
  <si>
    <t>Rainin LTS Racked Filter, 960, ST, 20-200ul</t>
  </si>
  <si>
    <t>SRL200F</t>
  </si>
  <si>
    <t>Rainin LTS Racked Filter, 960, ST, 50-1000ul</t>
  </si>
  <si>
    <t>SRL1000F</t>
  </si>
  <si>
    <t>200ul Low Retention Filter Tip (racked/sterile)</t>
  </si>
  <si>
    <t>RT20F</t>
  </si>
  <si>
    <t>Cryovial 2ml, steril, round bottom.</t>
  </si>
  <si>
    <t>Greiner</t>
  </si>
  <si>
    <t>Scraper, cell  25cm sterile</t>
  </si>
  <si>
    <t>25cm2 TC vented cant neck</t>
  </si>
  <si>
    <t>BC300</t>
  </si>
  <si>
    <t>TC Flasks 175cm², with filter cap, surface treated, sterile</t>
  </si>
  <si>
    <t>75cm² TC Flask with filter cap</t>
  </si>
  <si>
    <t>1ml pipette</t>
  </si>
  <si>
    <t>Fisher</t>
  </si>
  <si>
    <t>2ml Pipette</t>
  </si>
  <si>
    <t>5ml pipettes</t>
  </si>
  <si>
    <t>10ml pipettes</t>
  </si>
  <si>
    <t>25ml pipette</t>
  </si>
  <si>
    <t>50ml pipette</t>
  </si>
  <si>
    <t>Reagent  Reservoir</t>
  </si>
  <si>
    <t>CC901</t>
  </si>
  <si>
    <t>15ml Graduated Centrifuge Tube</t>
  </si>
  <si>
    <t>50ml Graduated Centrifuge Tube</t>
  </si>
  <si>
    <t>TC Dish 100mm x 20mm (300)</t>
  </si>
  <si>
    <t>90mm triple vent petri dish (500)</t>
  </si>
  <si>
    <t>SC261</t>
  </si>
  <si>
    <t>6 Well TC Treated with lid</t>
  </si>
  <si>
    <t>24 well TC treated plate with lid, sterile</t>
  </si>
  <si>
    <t>G662160</t>
  </si>
  <si>
    <t>12 Well TC Treated Plate with lid</t>
  </si>
  <si>
    <t>G665180</t>
  </si>
  <si>
    <t>Transparent plate sealer</t>
  </si>
  <si>
    <t>G676001</t>
  </si>
  <si>
    <t>Nitrile gloves  p/f X Small BodyGuards</t>
  </si>
  <si>
    <t>KB971</t>
  </si>
  <si>
    <r>
      <t>Nitrile gloves  p/f Small</t>
    </r>
    <r>
      <rPr>
        <b/>
        <sz val="11"/>
        <rFont val="Calibri"/>
        <family val="2"/>
        <scheme val="minor"/>
      </rPr>
      <t xml:space="preserve"> BodyGuards</t>
    </r>
  </si>
  <si>
    <t>KB972</t>
  </si>
  <si>
    <r>
      <t xml:space="preserve">Nitrile gloves  p/f Medium </t>
    </r>
    <r>
      <rPr>
        <b/>
        <sz val="11"/>
        <rFont val="Calibri"/>
        <family val="2"/>
        <scheme val="minor"/>
      </rPr>
      <t>BodyGuards</t>
    </r>
  </si>
  <si>
    <t>KB973</t>
  </si>
  <si>
    <r>
      <t xml:space="preserve">Nitrile gloves  p/f Large </t>
    </r>
    <r>
      <rPr>
        <b/>
        <sz val="11"/>
        <rFont val="Calibri"/>
        <family val="2"/>
        <scheme val="minor"/>
      </rPr>
      <t>BodyGuards</t>
    </r>
  </si>
  <si>
    <t>KB974</t>
  </si>
  <si>
    <t>Nitrile gloves  p/f X-Large BodyGuards</t>
  </si>
  <si>
    <t>KB975</t>
  </si>
  <si>
    <t>XCEED Blue Glove, X-Small</t>
  </si>
  <si>
    <t>Starlabs</t>
  </si>
  <si>
    <t>XC-INT-XS</t>
  </si>
  <si>
    <t>XCEED Blue Glove, Small</t>
  </si>
  <si>
    <t>XC-INT-S</t>
  </si>
  <si>
    <t>XCEED Blue Glove, Medium</t>
  </si>
  <si>
    <t>XC-INT-M</t>
  </si>
  <si>
    <t>XCEED Blue Glove, Large</t>
  </si>
  <si>
    <t>XC-INT-L</t>
  </si>
  <si>
    <t>XCEED Blue Glove, X Large</t>
  </si>
  <si>
    <t>XC-INT-XL</t>
  </si>
  <si>
    <t>Minisart PES Syringe filter 0.2um blue (50) sterile.</t>
  </si>
  <si>
    <t>FDP-620-030U</t>
  </si>
  <si>
    <t>Minisart PES Syringe filter 0.45um yellow (50) sterile.</t>
  </si>
  <si>
    <t>FDP-620-050X</t>
  </si>
  <si>
    <t>Ethanol absolute extra pure 99.8%</t>
  </si>
  <si>
    <t xml:space="preserve">Methanol </t>
  </si>
  <si>
    <t>32213-5L</t>
  </si>
  <si>
    <t>Item</t>
  </si>
  <si>
    <t>Suppler</t>
  </si>
  <si>
    <t>Supplier Code</t>
  </si>
  <si>
    <t>Pack  Cost</t>
  </si>
  <si>
    <t>Price per unit</t>
  </si>
  <si>
    <t>No units per pack</t>
  </si>
  <si>
    <t>General Lab Supplies</t>
  </si>
  <si>
    <t>2ml Aspirating Pipette, Sterile</t>
  </si>
  <si>
    <t>CZ122</t>
  </si>
  <si>
    <t>VWR</t>
  </si>
  <si>
    <t>115-2221</t>
  </si>
  <si>
    <t>24103-2.5L-R</t>
  </si>
  <si>
    <t>Office Depot</t>
  </si>
  <si>
    <t>Niceday Box Tissues 100 per box</t>
  </si>
  <si>
    <t>Cryo vial storage box</t>
  </si>
  <si>
    <t>479-0474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</si>
</sst>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Times New Roman"/>
      <family val="1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3C3C3C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30">
    <xf numFmtId="0" fontId="0" fillId="0" borderId="0" xfId="0"/>
    <xf numFmtId="0" fontId="0" fillId="0" borderId="1" xfId="0" applyFont="1" applyFill="1" applyBorder="1"/>
    <xf numFmtId="164" fontId="0" fillId="0" borderId="1" xfId="0" applyNumberFormat="1" applyFont="1" applyFill="1" applyBorder="1" applyAlignment="1">
      <alignment horizontal="right"/>
    </xf>
    <xf numFmtId="0" fontId="0" fillId="0" borderId="1" xfId="0" applyFill="1" applyBorder="1"/>
    <xf numFmtId="0" fontId="0" fillId="0" borderId="1" xfId="0" applyFill="1" applyBorder="1" applyAlignment="1">
      <alignment horizontal="right"/>
    </xf>
    <xf numFmtId="164" fontId="0" fillId="0" borderId="1" xfId="0" applyNumberFormat="1" applyFill="1" applyBorder="1" applyAlignment="1">
      <alignment horizontal="right"/>
    </xf>
    <xf numFmtId="0" fontId="0" fillId="0" borderId="1" xfId="0" applyNumberFormat="1" applyFill="1" applyBorder="1" applyAlignment="1">
      <alignment horizontal="right"/>
    </xf>
    <xf numFmtId="49" fontId="2" fillId="0" borderId="1" xfId="0" applyNumberFormat="1" applyFont="1" applyFill="1" applyBorder="1" applyAlignment="1">
      <alignment horizontal="left"/>
    </xf>
    <xf numFmtId="0" fontId="2" fillId="0" borderId="1" xfId="1" applyFont="1" applyFill="1" applyBorder="1"/>
    <xf numFmtId="0" fontId="2" fillId="0" borderId="1" xfId="0" applyFont="1" applyFill="1" applyBorder="1" applyAlignment="1" applyProtection="1">
      <protection locked="0"/>
    </xf>
    <xf numFmtId="49" fontId="2" fillId="0" borderId="1" xfId="0" applyNumberFormat="1" applyFont="1" applyFill="1" applyBorder="1" applyAlignment="1" applyProtection="1">
      <alignment horizontal="left"/>
      <protection locked="0"/>
    </xf>
    <xf numFmtId="0" fontId="5" fillId="0" borderId="1" xfId="1" applyFont="1" applyFill="1" applyBorder="1"/>
    <xf numFmtId="0" fontId="0" fillId="0" borderId="0" xfId="0" applyFill="1"/>
    <xf numFmtId="0" fontId="1" fillId="0" borderId="1" xfId="0" applyFont="1" applyFill="1" applyBorder="1"/>
    <xf numFmtId="0" fontId="1" fillId="0" borderId="1" xfId="0" applyFont="1" applyFill="1" applyBorder="1" applyAlignment="1">
      <alignment horizontal="right"/>
    </xf>
    <xf numFmtId="164" fontId="1" fillId="0" borderId="1" xfId="0" applyNumberFormat="1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0" fillId="2" borderId="1" xfId="0" applyFont="1" applyFill="1" applyBorder="1"/>
    <xf numFmtId="0" fontId="0" fillId="2" borderId="1" xfId="0" applyFont="1" applyFill="1" applyBorder="1" applyAlignment="1">
      <alignment horizontal="right"/>
    </xf>
    <xf numFmtId="164" fontId="0" fillId="2" borderId="1" xfId="0" applyNumberFormat="1" applyFont="1" applyFill="1" applyBorder="1" applyAlignment="1">
      <alignment horizontal="right"/>
    </xf>
    <xf numFmtId="0" fontId="0" fillId="2" borderId="1" xfId="0" applyNumberFormat="1" applyFont="1" applyFill="1" applyBorder="1" applyAlignment="1">
      <alignment horizontal="right"/>
    </xf>
    <xf numFmtId="0" fontId="0" fillId="2" borderId="1" xfId="0" applyFill="1" applyBorder="1"/>
    <xf numFmtId="0" fontId="0" fillId="2" borderId="1" xfId="0" applyFill="1" applyBorder="1" applyAlignment="1">
      <alignment horizontal="right"/>
    </xf>
    <xf numFmtId="164" fontId="0" fillId="2" borderId="1" xfId="0" applyNumberFormat="1" applyFill="1" applyBorder="1" applyAlignment="1">
      <alignment horizontal="right"/>
    </xf>
    <xf numFmtId="0" fontId="0" fillId="2" borderId="1" xfId="0" applyNumberFormat="1" applyFill="1" applyBorder="1" applyAlignment="1">
      <alignment horizontal="right"/>
    </xf>
    <xf numFmtId="49" fontId="2" fillId="2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 applyProtection="1">
      <protection locked="0"/>
    </xf>
    <xf numFmtId="0" fontId="2" fillId="2" borderId="1" xfId="1" applyFont="1" applyFill="1" applyBorder="1"/>
    <xf numFmtId="0" fontId="2" fillId="2" borderId="1" xfId="0" applyFont="1" applyFill="1" applyBorder="1" applyAlignment="1" applyProtection="1">
      <protection locked="0"/>
    </xf>
    <xf numFmtId="49" fontId="2" fillId="2" borderId="1" xfId="0" applyNumberFormat="1" applyFont="1" applyFill="1" applyBorder="1" applyAlignment="1" applyProtection="1">
      <alignment horizontal="left"/>
      <protection locked="0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57"/>
  <sheetViews>
    <sheetView tabSelected="1" topLeftCell="A10" zoomScaleNormal="100" workbookViewId="0">
      <selection activeCell="D29" sqref="D29"/>
    </sheetView>
  </sheetViews>
  <sheetFormatPr defaultRowHeight="15" x14ac:dyDescent="0.25"/>
  <cols>
    <col min="1" max="1" width="56.5703125" style="3" customWidth="1"/>
    <col min="2" max="2" width="20.5703125" style="3" bestFit="1" customWidth="1"/>
    <col min="3" max="3" width="13.7109375" style="3" bestFit="1" customWidth="1"/>
    <col min="4" max="4" width="18.42578125" style="3" bestFit="1" customWidth="1"/>
    <col min="5" max="5" width="10.140625" style="3" customWidth="1"/>
    <col min="6" max="6" width="23.7109375" style="3" bestFit="1" customWidth="1"/>
  </cols>
  <sheetData>
    <row r="4" spans="1:6" x14ac:dyDescent="0.25">
      <c r="A4" s="13" t="s">
        <v>91</v>
      </c>
      <c r="B4" s="13"/>
      <c r="C4" s="13"/>
      <c r="D4" s="13"/>
      <c r="E4" s="13"/>
      <c r="F4" s="13"/>
    </row>
    <row r="6" spans="1:6" x14ac:dyDescent="0.25">
      <c r="A6" s="13" t="s">
        <v>85</v>
      </c>
      <c r="B6" s="13" t="s">
        <v>86</v>
      </c>
      <c r="C6" s="14" t="s">
        <v>87</v>
      </c>
      <c r="D6" s="15" t="s">
        <v>89</v>
      </c>
      <c r="E6" s="15" t="s">
        <v>88</v>
      </c>
      <c r="F6" s="14" t="s">
        <v>90</v>
      </c>
    </row>
    <row r="7" spans="1:6" x14ac:dyDescent="0.25">
      <c r="A7" s="17" t="s">
        <v>0</v>
      </c>
      <c r="B7" s="17" t="s">
        <v>1</v>
      </c>
      <c r="C7" s="18" t="s">
        <v>2</v>
      </c>
      <c r="D7" s="19">
        <f t="shared" ref="D7:D38" si="0">E7/F7</f>
        <v>2.48</v>
      </c>
      <c r="E7" s="19">
        <v>2.48</v>
      </c>
      <c r="F7" s="20">
        <v>1</v>
      </c>
    </row>
    <row r="8" spans="1:6" x14ac:dyDescent="0.25">
      <c r="A8" s="1" t="s">
        <v>3</v>
      </c>
      <c r="B8" s="3" t="s">
        <v>4</v>
      </c>
      <c r="C8" s="4" t="s">
        <v>5</v>
      </c>
      <c r="D8" s="2">
        <f t="shared" si="0"/>
        <v>0.56666666666666665</v>
      </c>
      <c r="E8" s="5">
        <v>20.399999999999999</v>
      </c>
      <c r="F8" s="6">
        <v>36</v>
      </c>
    </row>
    <row r="9" spans="1:6" x14ac:dyDescent="0.25">
      <c r="A9" s="17" t="s">
        <v>98</v>
      </c>
      <c r="B9" s="21" t="s">
        <v>97</v>
      </c>
      <c r="C9" s="22">
        <v>182109</v>
      </c>
      <c r="D9" s="19">
        <v>0.5</v>
      </c>
      <c r="E9" s="23">
        <v>0.5</v>
      </c>
      <c r="F9" s="24">
        <v>1</v>
      </c>
    </row>
    <row r="10" spans="1:6" x14ac:dyDescent="0.25">
      <c r="A10" s="1" t="s">
        <v>6</v>
      </c>
      <c r="B10" s="3" t="s">
        <v>7</v>
      </c>
      <c r="C10" s="4" t="s">
        <v>8</v>
      </c>
      <c r="D10" s="2">
        <f t="shared" si="0"/>
        <v>13.87</v>
      </c>
      <c r="E10" s="5">
        <v>13.87</v>
      </c>
      <c r="F10" s="6">
        <v>1</v>
      </c>
    </row>
    <row r="11" spans="1:6" x14ac:dyDescent="0.25">
      <c r="A11" s="17" t="s">
        <v>9</v>
      </c>
      <c r="B11" s="21" t="s">
        <v>10</v>
      </c>
      <c r="C11" s="22">
        <v>12754296</v>
      </c>
      <c r="D11" s="19">
        <f t="shared" si="0"/>
        <v>1.3933333333333333</v>
      </c>
      <c r="E11" s="23">
        <v>33.44</v>
      </c>
      <c r="F11" s="24">
        <v>24</v>
      </c>
    </row>
    <row r="12" spans="1:6" x14ac:dyDescent="0.25">
      <c r="A12" s="1" t="s">
        <v>11</v>
      </c>
      <c r="B12" s="3" t="s">
        <v>10</v>
      </c>
      <c r="C12" s="4">
        <v>12358667</v>
      </c>
      <c r="D12" s="2">
        <f t="shared" si="0"/>
        <v>68.45</v>
      </c>
      <c r="E12" s="5">
        <v>68.45</v>
      </c>
      <c r="F12" s="6">
        <v>1</v>
      </c>
    </row>
    <row r="13" spans="1:6" x14ac:dyDescent="0.25">
      <c r="A13" s="25" t="s">
        <v>12</v>
      </c>
      <c r="B13" s="21" t="s">
        <v>13</v>
      </c>
      <c r="C13" s="22" t="s">
        <v>14</v>
      </c>
      <c r="D13" s="19">
        <f t="shared" si="0"/>
        <v>3.6083333333333329</v>
      </c>
      <c r="E13" s="23">
        <v>21.65</v>
      </c>
      <c r="F13" s="24">
        <v>6</v>
      </c>
    </row>
    <row r="14" spans="1:6" x14ac:dyDescent="0.25">
      <c r="A14" s="8" t="s">
        <v>15</v>
      </c>
      <c r="B14" s="3" t="s">
        <v>94</v>
      </c>
      <c r="C14" s="4" t="s">
        <v>95</v>
      </c>
      <c r="D14" s="2">
        <f t="shared" si="0"/>
        <v>4.333333333333333</v>
      </c>
      <c r="E14" s="5">
        <v>130</v>
      </c>
      <c r="F14" s="6">
        <v>30</v>
      </c>
    </row>
    <row r="15" spans="1:6" x14ac:dyDescent="0.25">
      <c r="A15" s="26" t="s">
        <v>16</v>
      </c>
      <c r="B15" s="21" t="s">
        <v>94</v>
      </c>
      <c r="C15" s="22" t="s">
        <v>17</v>
      </c>
      <c r="D15" s="19">
        <f t="shared" si="0"/>
        <v>125</v>
      </c>
      <c r="E15" s="23">
        <v>125</v>
      </c>
      <c r="F15" s="24">
        <v>1</v>
      </c>
    </row>
    <row r="16" spans="1:6" x14ac:dyDescent="0.25">
      <c r="A16" s="8" t="s">
        <v>18</v>
      </c>
      <c r="B16" s="3" t="s">
        <v>19</v>
      </c>
      <c r="C16" s="4" t="s">
        <v>20</v>
      </c>
      <c r="D16" s="2">
        <v>77.44</v>
      </c>
      <c r="E16" s="5">
        <v>77.44</v>
      </c>
      <c r="F16" s="6">
        <v>1</v>
      </c>
    </row>
    <row r="17" spans="1:7" x14ac:dyDescent="0.25">
      <c r="A17" s="27" t="s">
        <v>21</v>
      </c>
      <c r="B17" s="21" t="s">
        <v>19</v>
      </c>
      <c r="C17" s="22" t="s">
        <v>22</v>
      </c>
      <c r="D17" s="19">
        <f t="shared" si="0"/>
        <v>7.1079999999999997</v>
      </c>
      <c r="E17" s="23">
        <v>35.54</v>
      </c>
      <c r="F17" s="24">
        <v>5</v>
      </c>
    </row>
    <row r="18" spans="1:7" x14ac:dyDescent="0.25">
      <c r="A18" s="8" t="s">
        <v>23</v>
      </c>
      <c r="B18" s="3" t="s">
        <v>19</v>
      </c>
      <c r="C18" s="4" t="s">
        <v>24</v>
      </c>
      <c r="D18" s="2">
        <f t="shared" si="0"/>
        <v>7.0400000000000009</v>
      </c>
      <c r="E18" s="5">
        <v>35.200000000000003</v>
      </c>
      <c r="F18" s="6">
        <v>5</v>
      </c>
    </row>
    <row r="19" spans="1:7" x14ac:dyDescent="0.25">
      <c r="A19" s="27" t="s">
        <v>25</v>
      </c>
      <c r="B19" s="21" t="s">
        <v>19</v>
      </c>
      <c r="C19" s="22" t="s">
        <v>26</v>
      </c>
      <c r="D19" s="19">
        <f t="shared" si="0"/>
        <v>7.3025000000000002</v>
      </c>
      <c r="E19" s="23">
        <v>29.21</v>
      </c>
      <c r="F19" s="24">
        <v>4</v>
      </c>
    </row>
    <row r="20" spans="1:7" x14ac:dyDescent="0.25">
      <c r="A20" s="9" t="s">
        <v>27</v>
      </c>
      <c r="B20" s="3" t="s">
        <v>19</v>
      </c>
      <c r="C20" s="4" t="s">
        <v>28</v>
      </c>
      <c r="D20" s="2">
        <f t="shared" si="0"/>
        <v>3.5179999999999998</v>
      </c>
      <c r="E20" s="5">
        <v>35.18</v>
      </c>
      <c r="F20" s="6">
        <v>10</v>
      </c>
    </row>
    <row r="21" spans="1:7" x14ac:dyDescent="0.25">
      <c r="A21" s="27" t="s">
        <v>29</v>
      </c>
      <c r="B21" s="21" t="s">
        <v>30</v>
      </c>
      <c r="C21" s="22">
        <v>121263</v>
      </c>
      <c r="D21" s="19">
        <f t="shared" si="0"/>
        <v>9</v>
      </c>
      <c r="E21" s="23">
        <v>45</v>
      </c>
      <c r="F21" s="24">
        <v>5</v>
      </c>
      <c r="G21" s="12"/>
    </row>
    <row r="22" spans="1:7" x14ac:dyDescent="0.25">
      <c r="A22" s="8" t="s">
        <v>31</v>
      </c>
      <c r="B22" s="3" t="s">
        <v>30</v>
      </c>
      <c r="C22" s="4">
        <v>541070</v>
      </c>
      <c r="D22" s="2">
        <f t="shared" si="0"/>
        <v>23.64</v>
      </c>
      <c r="E22" s="5">
        <v>47.28</v>
      </c>
      <c r="F22" s="6">
        <v>2</v>
      </c>
    </row>
    <row r="23" spans="1:7" x14ac:dyDescent="0.25">
      <c r="A23" s="27" t="s">
        <v>32</v>
      </c>
      <c r="B23" s="21" t="s">
        <v>13</v>
      </c>
      <c r="C23" s="22" t="s">
        <v>33</v>
      </c>
      <c r="D23" s="19">
        <f t="shared" si="0"/>
        <v>5.12</v>
      </c>
      <c r="E23" s="23">
        <v>51.2</v>
      </c>
      <c r="F23" s="24">
        <v>10</v>
      </c>
    </row>
    <row r="24" spans="1:7" x14ac:dyDescent="0.25">
      <c r="A24" s="9" t="s">
        <v>34</v>
      </c>
      <c r="B24" s="3" t="s">
        <v>30</v>
      </c>
      <c r="C24" s="4">
        <v>660175</v>
      </c>
      <c r="D24" s="2">
        <f t="shared" si="0"/>
        <v>3.6749999999999998</v>
      </c>
      <c r="E24" s="5">
        <v>36.75</v>
      </c>
      <c r="F24" s="6">
        <v>10</v>
      </c>
    </row>
    <row r="25" spans="1:7" x14ac:dyDescent="0.25">
      <c r="A25" s="28" t="s">
        <v>35</v>
      </c>
      <c r="B25" s="21" t="s">
        <v>30</v>
      </c>
      <c r="C25" s="22">
        <v>658175</v>
      </c>
      <c r="D25" s="19">
        <v>1.95</v>
      </c>
      <c r="E25" s="23">
        <v>46.73</v>
      </c>
      <c r="F25" s="24">
        <v>24</v>
      </c>
    </row>
    <row r="26" spans="1:7" x14ac:dyDescent="0.25">
      <c r="A26" s="9" t="s">
        <v>36</v>
      </c>
      <c r="B26" s="3" t="s">
        <v>37</v>
      </c>
      <c r="C26" s="3">
        <v>10265471</v>
      </c>
      <c r="D26" s="2">
        <f t="shared" si="0"/>
        <v>16.155000000000001</v>
      </c>
      <c r="E26" s="4">
        <v>32.31</v>
      </c>
      <c r="F26" s="6">
        <v>2</v>
      </c>
    </row>
    <row r="27" spans="1:7" x14ac:dyDescent="0.25">
      <c r="A27" s="27" t="s">
        <v>38</v>
      </c>
      <c r="B27" s="21" t="s">
        <v>30</v>
      </c>
      <c r="C27" s="22">
        <v>710180</v>
      </c>
      <c r="D27" s="19">
        <f t="shared" si="0"/>
        <v>2.77</v>
      </c>
      <c r="E27" s="23">
        <v>55.4</v>
      </c>
      <c r="F27" s="24">
        <v>20</v>
      </c>
    </row>
    <row r="28" spans="1:7" x14ac:dyDescent="0.25">
      <c r="A28" s="8" t="s">
        <v>39</v>
      </c>
      <c r="B28" s="3" t="s">
        <v>30</v>
      </c>
      <c r="C28" s="4">
        <v>606180</v>
      </c>
      <c r="D28" s="2">
        <f t="shared" si="0"/>
        <v>9</v>
      </c>
      <c r="E28" s="5">
        <v>45</v>
      </c>
      <c r="F28" s="6">
        <v>5</v>
      </c>
    </row>
    <row r="29" spans="1:7" x14ac:dyDescent="0.25">
      <c r="A29" s="27" t="s">
        <v>40</v>
      </c>
      <c r="B29" s="21" t="s">
        <v>30</v>
      </c>
      <c r="C29" s="22">
        <v>607180</v>
      </c>
      <c r="D29" s="19">
        <f t="shared" si="0"/>
        <v>3.25</v>
      </c>
      <c r="E29" s="23">
        <v>13</v>
      </c>
      <c r="F29" s="24">
        <v>4</v>
      </c>
    </row>
    <row r="30" spans="1:7" x14ac:dyDescent="0.25">
      <c r="A30" s="8" t="s">
        <v>41</v>
      </c>
      <c r="B30" s="3" t="s">
        <v>30</v>
      </c>
      <c r="C30" s="4">
        <v>760180</v>
      </c>
      <c r="D30" s="2">
        <f t="shared" si="0"/>
        <v>6.875</v>
      </c>
      <c r="E30" s="5">
        <v>27.5</v>
      </c>
      <c r="F30" s="6">
        <v>4</v>
      </c>
    </row>
    <row r="31" spans="1:7" x14ac:dyDescent="0.25">
      <c r="A31" s="27" t="s">
        <v>42</v>
      </c>
      <c r="B31" s="21" t="s">
        <v>30</v>
      </c>
      <c r="C31" s="22">
        <v>768180</v>
      </c>
      <c r="D31" s="19">
        <f t="shared" si="0"/>
        <v>11.065</v>
      </c>
      <c r="E31" s="23">
        <v>44.26</v>
      </c>
      <c r="F31" s="24">
        <v>4</v>
      </c>
    </row>
    <row r="32" spans="1:7" x14ac:dyDescent="0.25">
      <c r="A32" s="8" t="s">
        <v>92</v>
      </c>
      <c r="B32" s="3" t="s">
        <v>13</v>
      </c>
      <c r="C32" s="4" t="s">
        <v>93</v>
      </c>
      <c r="D32" s="2">
        <f t="shared" si="0"/>
        <v>4.9450000000000003</v>
      </c>
      <c r="E32" s="5">
        <v>49.45</v>
      </c>
      <c r="F32" s="6">
        <v>10</v>
      </c>
    </row>
    <row r="33" spans="1:6" x14ac:dyDescent="0.25">
      <c r="A33" s="27" t="s">
        <v>43</v>
      </c>
      <c r="B33" s="21" t="s">
        <v>13</v>
      </c>
      <c r="C33" s="22" t="s">
        <v>44</v>
      </c>
      <c r="D33" s="19">
        <f t="shared" si="0"/>
        <v>1.3527499999999999</v>
      </c>
      <c r="E33" s="23">
        <v>54.11</v>
      </c>
      <c r="F33" s="24">
        <v>40</v>
      </c>
    </row>
    <row r="34" spans="1:6" x14ac:dyDescent="0.25">
      <c r="A34" s="8" t="s">
        <v>45</v>
      </c>
      <c r="B34" s="3" t="s">
        <v>30</v>
      </c>
      <c r="C34" s="4">
        <v>188271</v>
      </c>
      <c r="D34" s="2">
        <f t="shared" si="0"/>
        <v>2.8</v>
      </c>
      <c r="E34" s="5">
        <v>70</v>
      </c>
      <c r="F34" s="6">
        <v>25</v>
      </c>
    </row>
    <row r="35" spans="1:6" x14ac:dyDescent="0.25">
      <c r="A35" s="27" t="s">
        <v>46</v>
      </c>
      <c r="B35" s="21" t="s">
        <v>30</v>
      </c>
      <c r="C35" s="22">
        <v>227261</v>
      </c>
      <c r="D35" s="19">
        <f t="shared" si="0"/>
        <v>1.5999999999999999</v>
      </c>
      <c r="E35" s="23">
        <v>38.4</v>
      </c>
      <c r="F35" s="24">
        <v>24</v>
      </c>
    </row>
    <row r="36" spans="1:6" x14ac:dyDescent="0.25">
      <c r="A36" s="8" t="s">
        <v>47</v>
      </c>
      <c r="B36" s="3" t="s">
        <v>30</v>
      </c>
      <c r="C36" s="4">
        <v>664160</v>
      </c>
      <c r="D36" s="2">
        <f t="shared" si="0"/>
        <v>2.1619999999999999</v>
      </c>
      <c r="E36" s="4">
        <v>54.05</v>
      </c>
      <c r="F36" s="6">
        <v>25</v>
      </c>
    </row>
    <row r="37" spans="1:6" x14ac:dyDescent="0.25">
      <c r="A37" s="25" t="s">
        <v>48</v>
      </c>
      <c r="B37" s="21" t="s">
        <v>13</v>
      </c>
      <c r="C37" s="22" t="s">
        <v>49</v>
      </c>
      <c r="D37" s="19">
        <f t="shared" si="0"/>
        <v>1.7696000000000001</v>
      </c>
      <c r="E37" s="23">
        <v>44.24</v>
      </c>
      <c r="F37" s="24">
        <v>25</v>
      </c>
    </row>
    <row r="38" spans="1:6" x14ac:dyDescent="0.25">
      <c r="A38" s="8" t="s">
        <v>50</v>
      </c>
      <c r="B38" s="3" t="s">
        <v>30</v>
      </c>
      <c r="C38" s="4">
        <v>657160</v>
      </c>
      <c r="D38" s="2">
        <f t="shared" si="0"/>
        <v>0.51</v>
      </c>
      <c r="E38" s="5">
        <v>51</v>
      </c>
      <c r="F38" s="6">
        <v>100</v>
      </c>
    </row>
    <row r="39" spans="1:6" x14ac:dyDescent="0.25">
      <c r="A39" s="27" t="s">
        <v>51</v>
      </c>
      <c r="B39" s="21" t="s">
        <v>30</v>
      </c>
      <c r="C39" s="22" t="s">
        <v>52</v>
      </c>
      <c r="D39" s="19">
        <f t="shared" ref="D39:D55" si="1">E39/F39</f>
        <v>0.52</v>
      </c>
      <c r="E39" s="23">
        <v>52</v>
      </c>
      <c r="F39" s="24">
        <v>100</v>
      </c>
    </row>
    <row r="40" spans="1:6" x14ac:dyDescent="0.25">
      <c r="A40" s="8" t="s">
        <v>53</v>
      </c>
      <c r="B40" s="3" t="s">
        <v>30</v>
      </c>
      <c r="C40" s="4" t="s">
        <v>54</v>
      </c>
      <c r="D40" s="2">
        <f t="shared" si="1"/>
        <v>0.52</v>
      </c>
      <c r="E40" s="5">
        <v>52</v>
      </c>
      <c r="F40" s="6">
        <v>100</v>
      </c>
    </row>
    <row r="41" spans="1:6" x14ac:dyDescent="0.25">
      <c r="A41" s="27" t="s">
        <v>55</v>
      </c>
      <c r="B41" s="21" t="s">
        <v>30</v>
      </c>
      <c r="C41" s="22" t="s">
        <v>56</v>
      </c>
      <c r="D41" s="19">
        <f t="shared" si="1"/>
        <v>12.52</v>
      </c>
      <c r="E41" s="23">
        <v>12.52</v>
      </c>
      <c r="F41" s="24">
        <v>1</v>
      </c>
    </row>
    <row r="42" spans="1:6" x14ac:dyDescent="0.25">
      <c r="A42" s="7" t="s">
        <v>57</v>
      </c>
      <c r="B42" s="3" t="s">
        <v>13</v>
      </c>
      <c r="C42" s="4" t="s">
        <v>58</v>
      </c>
      <c r="D42" s="2">
        <f t="shared" si="1"/>
        <v>4.08</v>
      </c>
      <c r="E42" s="5">
        <v>4.08</v>
      </c>
      <c r="F42" s="6">
        <v>1</v>
      </c>
    </row>
    <row r="43" spans="1:6" x14ac:dyDescent="0.25">
      <c r="A43" s="27" t="s">
        <v>59</v>
      </c>
      <c r="B43" s="21" t="s">
        <v>13</v>
      </c>
      <c r="C43" s="22" t="s">
        <v>60</v>
      </c>
      <c r="D43" s="19">
        <f t="shared" si="1"/>
        <v>4.08</v>
      </c>
      <c r="E43" s="23">
        <v>4.08</v>
      </c>
      <c r="F43" s="24">
        <v>1</v>
      </c>
    </row>
    <row r="44" spans="1:6" x14ac:dyDescent="0.25">
      <c r="A44" s="8" t="s">
        <v>61</v>
      </c>
      <c r="B44" s="3" t="s">
        <v>13</v>
      </c>
      <c r="C44" s="4" t="s">
        <v>62</v>
      </c>
      <c r="D44" s="2">
        <f t="shared" si="1"/>
        <v>4.08</v>
      </c>
      <c r="E44" s="5">
        <v>4.08</v>
      </c>
      <c r="F44" s="6">
        <v>1</v>
      </c>
    </row>
    <row r="45" spans="1:6" x14ac:dyDescent="0.25">
      <c r="A45" s="27" t="s">
        <v>63</v>
      </c>
      <c r="B45" s="21" t="s">
        <v>13</v>
      </c>
      <c r="C45" s="22" t="s">
        <v>64</v>
      </c>
      <c r="D45" s="19">
        <f t="shared" si="1"/>
        <v>4.08</v>
      </c>
      <c r="E45" s="23">
        <v>4.08</v>
      </c>
      <c r="F45" s="24">
        <v>1</v>
      </c>
    </row>
    <row r="46" spans="1:6" x14ac:dyDescent="0.25">
      <c r="A46" s="8" t="s">
        <v>65</v>
      </c>
      <c r="B46" s="3" t="s">
        <v>13</v>
      </c>
      <c r="C46" s="4" t="s">
        <v>66</v>
      </c>
      <c r="D46" s="2">
        <f t="shared" si="1"/>
        <v>4.08</v>
      </c>
      <c r="E46" s="5">
        <v>4.08</v>
      </c>
      <c r="F46" s="6">
        <v>1</v>
      </c>
    </row>
    <row r="47" spans="1:6" x14ac:dyDescent="0.25">
      <c r="A47" s="25" t="s">
        <v>67</v>
      </c>
      <c r="B47" s="21" t="s">
        <v>68</v>
      </c>
      <c r="C47" s="22" t="s">
        <v>69</v>
      </c>
      <c r="D47" s="19">
        <f t="shared" si="1"/>
        <v>11.5</v>
      </c>
      <c r="E47" s="23">
        <v>115</v>
      </c>
      <c r="F47" s="24">
        <v>10</v>
      </c>
    </row>
    <row r="48" spans="1:6" x14ac:dyDescent="0.25">
      <c r="A48" s="7" t="s">
        <v>70</v>
      </c>
      <c r="B48" s="3" t="s">
        <v>68</v>
      </c>
      <c r="C48" s="4" t="s">
        <v>71</v>
      </c>
      <c r="D48" s="2">
        <f t="shared" si="1"/>
        <v>11.5</v>
      </c>
      <c r="E48" s="5">
        <v>115</v>
      </c>
      <c r="F48" s="6">
        <v>10</v>
      </c>
    </row>
    <row r="49" spans="1:8" x14ac:dyDescent="0.25">
      <c r="A49" s="25" t="s">
        <v>72</v>
      </c>
      <c r="B49" s="21" t="s">
        <v>68</v>
      </c>
      <c r="C49" s="22" t="s">
        <v>73</v>
      </c>
      <c r="D49" s="19">
        <f t="shared" si="1"/>
        <v>11.5</v>
      </c>
      <c r="E49" s="23">
        <v>115</v>
      </c>
      <c r="F49" s="24">
        <v>10</v>
      </c>
    </row>
    <row r="50" spans="1:8" x14ac:dyDescent="0.25">
      <c r="A50" s="7" t="s">
        <v>74</v>
      </c>
      <c r="B50" s="3" t="s">
        <v>68</v>
      </c>
      <c r="C50" s="4" t="s">
        <v>75</v>
      </c>
      <c r="D50" s="2">
        <f t="shared" si="1"/>
        <v>11.5</v>
      </c>
      <c r="E50" s="5">
        <v>115</v>
      </c>
      <c r="F50" s="6">
        <v>10</v>
      </c>
    </row>
    <row r="51" spans="1:8" x14ac:dyDescent="0.25">
      <c r="A51" s="25" t="s">
        <v>76</v>
      </c>
      <c r="B51" s="21" t="s">
        <v>68</v>
      </c>
      <c r="C51" s="22" t="s">
        <v>77</v>
      </c>
      <c r="D51" s="19">
        <f t="shared" si="1"/>
        <v>11.5</v>
      </c>
      <c r="E51" s="23">
        <v>115</v>
      </c>
      <c r="F51" s="24">
        <v>10</v>
      </c>
    </row>
    <row r="52" spans="1:8" x14ac:dyDescent="0.25">
      <c r="A52" s="10" t="s">
        <v>78</v>
      </c>
      <c r="B52" s="3" t="s">
        <v>37</v>
      </c>
      <c r="C52" s="4" t="s">
        <v>79</v>
      </c>
      <c r="D52" s="2">
        <f t="shared" si="1"/>
        <v>15.29</v>
      </c>
      <c r="E52" s="5">
        <v>15.29</v>
      </c>
      <c r="F52" s="6">
        <v>1</v>
      </c>
    </row>
    <row r="53" spans="1:8" x14ac:dyDescent="0.25">
      <c r="A53" s="29" t="s">
        <v>80</v>
      </c>
      <c r="B53" s="21" t="s">
        <v>37</v>
      </c>
      <c r="C53" s="22" t="s">
        <v>81</v>
      </c>
      <c r="D53" s="19">
        <f t="shared" si="1"/>
        <v>15.29</v>
      </c>
      <c r="E53" s="23">
        <v>15.29</v>
      </c>
      <c r="F53" s="24">
        <v>1</v>
      </c>
    </row>
    <row r="54" spans="1:8" x14ac:dyDescent="0.25">
      <c r="A54" s="11" t="s">
        <v>82</v>
      </c>
      <c r="B54" s="3" t="s">
        <v>7</v>
      </c>
      <c r="C54" s="16" t="s">
        <v>96</v>
      </c>
      <c r="D54" s="2">
        <f t="shared" si="1"/>
        <v>5.22</v>
      </c>
      <c r="E54" s="5">
        <v>5.22</v>
      </c>
      <c r="F54" s="6">
        <v>1</v>
      </c>
    </row>
    <row r="55" spans="1:8" x14ac:dyDescent="0.25">
      <c r="A55" s="27" t="s">
        <v>83</v>
      </c>
      <c r="B55" s="21" t="s">
        <v>7</v>
      </c>
      <c r="C55" s="22" t="s">
        <v>84</v>
      </c>
      <c r="D55" s="19">
        <f t="shared" si="1"/>
        <v>5.86</v>
      </c>
      <c r="E55" s="23">
        <v>5.86</v>
      </c>
      <c r="F55" s="24">
        <v>1</v>
      </c>
    </row>
    <row r="56" spans="1:8" x14ac:dyDescent="0.25">
      <c r="A56" s="3" t="s">
        <v>99</v>
      </c>
      <c r="B56" s="3" t="s">
        <v>94</v>
      </c>
      <c r="C56" s="3" t="s">
        <v>100</v>
      </c>
      <c r="D56" s="3">
        <v>38.72</v>
      </c>
      <c r="E56" s="3">
        <f>38.72/4</f>
        <v>9.68</v>
      </c>
      <c r="F56" s="3">
        <v>4</v>
      </c>
    </row>
    <row r="57" spans="1:8" x14ac:dyDescent="0.25">
      <c r="F57" s="13"/>
      <c r="G57" s="12"/>
      <c r="H57" s="1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"/>
  <sheetViews>
    <sheetView workbookViewId="0">
      <selection activeCell="D8" sqref="D8"/>
    </sheetView>
  </sheetViews>
  <sheetFormatPr defaultRowHeight="15" x14ac:dyDescent="0.25"/>
  <cols>
    <col min="1" max="12" width="9.140625" style="12"/>
  </cols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Prices</vt:lpstr>
      <vt:lpstr>Recharge</vt:lpstr>
    </vt:vector>
  </TitlesOfParts>
  <Company>University of Oxford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Keyte</dc:creator>
  <cp:lastModifiedBy>Andrea Keyte </cp:lastModifiedBy>
  <cp:lastPrinted>2013-10-28T10:05:09Z</cp:lastPrinted>
  <dcterms:created xsi:type="dcterms:W3CDTF">2013-10-28T09:47:06Z</dcterms:created>
  <dcterms:modified xsi:type="dcterms:W3CDTF">2014-03-18T11:29:50Z</dcterms:modified>
</cp:coreProperties>
</file>